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M49" i="1"/>
  <c r="O49" i="1"/>
  <c r="P49" i="1"/>
  <c r="T49" i="1"/>
  <c r="G49" i="1"/>
  <c r="G43" i="1" l="1"/>
  <c r="H43" i="1"/>
  <c r="I43" i="1"/>
  <c r="J43" i="1"/>
  <c r="K43" i="1"/>
  <c r="M43" i="1"/>
  <c r="N43" i="1"/>
  <c r="O43" i="1"/>
  <c r="P43" i="1"/>
  <c r="Q43" i="1"/>
  <c r="R43" i="1"/>
  <c r="S43" i="1"/>
  <c r="T43" i="1"/>
  <c r="G48" i="1"/>
  <c r="H48" i="1"/>
  <c r="I48" i="1"/>
  <c r="J48" i="1"/>
  <c r="K48" i="1"/>
  <c r="M48" i="1"/>
  <c r="N48" i="1"/>
  <c r="O48" i="1"/>
  <c r="P48" i="1"/>
  <c r="Q48" i="1"/>
  <c r="R48" i="1"/>
  <c r="S48" i="1"/>
  <c r="T48" i="1"/>
  <c r="H38" i="1" l="1"/>
  <c r="J38" i="1"/>
  <c r="K38" i="1"/>
  <c r="M38" i="1"/>
  <c r="N38" i="1"/>
  <c r="O38" i="1"/>
  <c r="P38" i="1"/>
  <c r="Q38" i="1"/>
  <c r="R38" i="1"/>
  <c r="S38" i="1"/>
  <c r="T38" i="1"/>
  <c r="H34" i="1"/>
  <c r="J34" i="1"/>
  <c r="K34" i="1"/>
  <c r="M34" i="1"/>
  <c r="N34" i="1"/>
  <c r="O34" i="1"/>
  <c r="P34" i="1"/>
  <c r="Q34" i="1"/>
  <c r="R34" i="1"/>
  <c r="S34" i="1"/>
  <c r="T34" i="1"/>
  <c r="H28" i="1"/>
  <c r="H49" i="1" s="1"/>
  <c r="I28" i="1"/>
  <c r="I49" i="1" s="1"/>
  <c r="J28" i="1"/>
  <c r="J49" i="1" s="1"/>
  <c r="K28" i="1"/>
  <c r="K49" i="1" s="1"/>
  <c r="M28" i="1"/>
  <c r="N28" i="1"/>
  <c r="N49" i="1" s="1"/>
  <c r="O28" i="1"/>
  <c r="P28" i="1"/>
  <c r="Q28" i="1"/>
  <c r="Q49" i="1" s="1"/>
  <c r="R28" i="1"/>
  <c r="R49" i="1" s="1"/>
  <c r="S28" i="1"/>
  <c r="S49" i="1" s="1"/>
  <c r="T28" i="1"/>
  <c r="H24" i="1"/>
  <c r="J24" i="1"/>
  <c r="K24" i="1"/>
  <c r="M24" i="1"/>
  <c r="N24" i="1"/>
  <c r="O24" i="1"/>
  <c r="P24" i="1"/>
  <c r="Q24" i="1"/>
  <c r="R24" i="1"/>
  <c r="S24" i="1"/>
  <c r="T24" i="1"/>
  <c r="H20" i="1"/>
  <c r="I20" i="1"/>
  <c r="J20" i="1"/>
  <c r="K20" i="1"/>
  <c r="M20" i="1"/>
  <c r="N20" i="1"/>
  <c r="O20" i="1"/>
  <c r="P20" i="1"/>
  <c r="Q20" i="1"/>
  <c r="R20" i="1"/>
  <c r="S20" i="1"/>
  <c r="T20" i="1"/>
  <c r="H16" i="1"/>
  <c r="I16" i="1"/>
  <c r="J16" i="1"/>
  <c r="K16" i="1"/>
  <c r="M16" i="1"/>
  <c r="N16" i="1"/>
  <c r="O16" i="1"/>
  <c r="P16" i="1"/>
  <c r="Q16" i="1"/>
  <c r="R16" i="1"/>
  <c r="S16" i="1"/>
  <c r="T16" i="1"/>
  <c r="H12" i="1"/>
  <c r="J12" i="1"/>
  <c r="K12" i="1"/>
  <c r="M12" i="1"/>
  <c r="N12" i="1"/>
  <c r="O12" i="1"/>
  <c r="P12" i="1"/>
  <c r="Q12" i="1"/>
  <c r="R12" i="1"/>
  <c r="S12" i="1"/>
  <c r="T12" i="1"/>
  <c r="H8" i="1"/>
  <c r="I8" i="1"/>
  <c r="J8" i="1"/>
  <c r="K8" i="1"/>
  <c r="M8" i="1"/>
  <c r="N8" i="1"/>
  <c r="O8" i="1"/>
  <c r="P8" i="1"/>
  <c r="Q8" i="1"/>
  <c r="R8" i="1"/>
  <c r="S8" i="1"/>
  <c r="T8" i="1"/>
  <c r="I38" i="1" l="1"/>
  <c r="I34" i="1"/>
  <c r="I24" i="1"/>
  <c r="I12" i="1" l="1"/>
  <c r="G12" i="1" l="1"/>
  <c r="G38" i="1" l="1"/>
  <c r="G34" i="1"/>
  <c r="G28" i="1"/>
  <c r="G24" i="1"/>
  <c r="G20" i="1"/>
  <c r="G16" i="1"/>
  <c r="G8" i="1"/>
</calcChain>
</file>

<file path=xl/sharedStrings.xml><?xml version="1.0" encoding="utf-8"?>
<sst xmlns="http://schemas.openxmlformats.org/spreadsheetml/2006/main" count="74" uniqueCount="47">
  <si>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</si>
  <si>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</si>
  <si>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</si>
  <si>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</si>
  <si>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</si>
  <si>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</si>
  <si>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</si>
  <si>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</si>
  <si>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</si>
  <si>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</si>
  <si>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</si>
  <si>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</si>
  <si>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</si>
  <si>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</si>
  <si>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</si>
  <si>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</si>
  <si>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</si>
  <si>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</si>
  <si>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</si>
  <si>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</si>
  <si>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Чай с сахаром</t>
  </si>
  <si>
    <t>Батон нарезной</t>
  </si>
  <si>
    <t>Чай с лимоном</t>
  </si>
  <si>
    <t xml:space="preserve">Йогурт </t>
  </si>
  <si>
    <t>Бутерброд с повидлом</t>
  </si>
  <si>
    <t>Сосиска отварная</t>
  </si>
  <si>
    <t>Кисель из сока натурального</t>
  </si>
  <si>
    <t>Бутерброд с сыром российским</t>
  </si>
  <si>
    <t>Бутерброд с п/к колбасой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</si>
  <si>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</si>
  <si>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</si>
  <si>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</si>
  <si>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</si>
  <si>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</si>
  <si>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</si>
  <si>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</si>
  <si>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</si>
  <si>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</si>
  <si>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</si>
  <si>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Мg</t>
  </si>
  <si>
    <t>Баранки сдобные</t>
  </si>
  <si>
    <t>итого за полдник</t>
  </si>
  <si>
    <t>полдник</t>
  </si>
  <si>
    <t>Кисломолочный напиток Снежок</t>
  </si>
  <si>
    <t>Банан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</si>
  <si>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начальных классов категория ОВЗ на сумму 35 рублей 00 копеек</t>
  </si>
  <si>
    <t>Утверждаю
 Директор МБОУ "Малышевская СОШ" 
______________ Г.В. Трофимоваа  
01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</si>
</sst>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T49"/>
  <sheetViews>
    <sheetView tabSelected="1" workbookViewId="0">
      <selection activeCell="E2" sqref="E2:T2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0" ht="88.8" customHeight="1" x14ac:dyDescent="0.3">
      <c r="E1" s="1"/>
      <c r="F1" s="1"/>
      <c r="O1" s="24" t="s">
        <v>46</v>
      </c>
      <c r="P1" s="24"/>
      <c r="Q1" s="24"/>
      <c r="R1" s="24"/>
      <c r="S1" s="24"/>
      <c r="T1" s="24"/>
    </row>
    <row r="2" spans="5:20" ht="78.599999999999994" customHeight="1" x14ac:dyDescent="0.3">
      <c r="E2" s="28" t="s">
        <v>45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5:20" ht="15.6" x14ac:dyDescent="0.3">
      <c r="E3" s="20" t="s">
        <v>0</v>
      </c>
      <c r="F3" s="26" t="s">
        <v>1</v>
      </c>
      <c r="G3" s="26" t="s">
        <v>2</v>
      </c>
      <c r="H3" s="27" t="s">
        <v>3</v>
      </c>
      <c r="I3" s="27"/>
      <c r="J3" s="27"/>
      <c r="K3" s="25" t="s">
        <v>7</v>
      </c>
      <c r="L3" s="25" t="s">
        <v>8</v>
      </c>
      <c r="M3" s="29" t="s">
        <v>30</v>
      </c>
      <c r="N3" s="30"/>
      <c r="O3" s="30"/>
      <c r="P3" s="30"/>
      <c r="Q3" s="29" t="s">
        <v>35</v>
      </c>
      <c r="R3" s="30"/>
      <c r="S3" s="30"/>
      <c r="T3" s="30"/>
    </row>
    <row r="4" spans="5:20" ht="36" customHeight="1" x14ac:dyDescent="0.3">
      <c r="E4" s="20"/>
      <c r="F4" s="26"/>
      <c r="G4" s="26"/>
      <c r="H4" s="2" t="s">
        <v>4</v>
      </c>
      <c r="I4" s="2" t="s">
        <v>5</v>
      </c>
      <c r="J4" s="2" t="s">
        <v>6</v>
      </c>
      <c r="K4" s="25"/>
      <c r="L4" s="25"/>
      <c r="M4" s="9" t="s">
        <v>31</v>
      </c>
      <c r="N4" s="9" t="s">
        <v>32</v>
      </c>
      <c r="O4" s="9" t="s">
        <v>33</v>
      </c>
      <c r="P4" s="9" t="s">
        <v>34</v>
      </c>
      <c r="Q4" s="9" t="s">
        <v>36</v>
      </c>
      <c r="R4" s="9" t="s">
        <v>39</v>
      </c>
      <c r="S4" s="9" t="s">
        <v>38</v>
      </c>
      <c r="T4" s="9" t="s">
        <v>37</v>
      </c>
    </row>
    <row r="5" spans="5:20" ht="33" customHeight="1" x14ac:dyDescent="0.3">
      <c r="E5" s="17" t="s">
        <v>9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</row>
    <row r="6" spans="5:20" ht="15.6" x14ac:dyDescent="0.3">
      <c r="E6" s="20" t="s">
        <v>42</v>
      </c>
      <c r="F6" s="3" t="s">
        <v>22</v>
      </c>
      <c r="G6" s="3">
        <v>200</v>
      </c>
      <c r="H6" s="3">
        <v>0.53</v>
      </c>
      <c r="I6" s="3">
        <v>0</v>
      </c>
      <c r="J6" s="3">
        <v>9.8699999999999992</v>
      </c>
      <c r="K6" s="3">
        <v>41.6</v>
      </c>
      <c r="L6" s="3">
        <v>377</v>
      </c>
      <c r="M6" s="16">
        <v>0</v>
      </c>
      <c r="N6" s="16">
        <v>2.13</v>
      </c>
      <c r="O6" s="16">
        <v>0</v>
      </c>
      <c r="P6" s="16">
        <v>0</v>
      </c>
      <c r="Q6" s="16">
        <v>15.33</v>
      </c>
      <c r="R6" s="16">
        <v>12.27</v>
      </c>
      <c r="S6" s="16">
        <v>2.13</v>
      </c>
      <c r="T6" s="16">
        <v>0</v>
      </c>
    </row>
    <row r="7" spans="5:20" ht="15.6" x14ac:dyDescent="0.3">
      <c r="E7" s="20"/>
      <c r="F7" s="3" t="s">
        <v>28</v>
      </c>
      <c r="G7" s="3">
        <v>50</v>
      </c>
      <c r="H7" s="3">
        <v>17.64</v>
      </c>
      <c r="I7" s="3">
        <v>17.05</v>
      </c>
      <c r="J7" s="3">
        <v>41.17</v>
      </c>
      <c r="K7" s="3">
        <v>378.52</v>
      </c>
      <c r="L7" s="3">
        <v>6</v>
      </c>
      <c r="M7" s="16">
        <v>0.2</v>
      </c>
      <c r="N7" s="16">
        <v>0</v>
      </c>
      <c r="O7" s="16">
        <v>0</v>
      </c>
      <c r="P7" s="16">
        <v>0</v>
      </c>
      <c r="Q7" s="16">
        <v>151.16999999999999</v>
      </c>
      <c r="R7" s="16">
        <v>39.700000000000003</v>
      </c>
      <c r="S7" s="16">
        <v>2.2000000000000002</v>
      </c>
      <c r="T7" s="16">
        <v>229.41</v>
      </c>
    </row>
    <row r="8" spans="5:20" ht="29.4" customHeight="1" x14ac:dyDescent="0.3">
      <c r="E8" s="5" t="s">
        <v>41</v>
      </c>
      <c r="F8" s="6"/>
      <c r="G8" s="7">
        <f>SUM(G6:G7)</f>
        <v>250</v>
      </c>
      <c r="H8" s="7">
        <f>SUM(H6:H7)</f>
        <v>18.170000000000002</v>
      </c>
      <c r="I8" s="7">
        <f>SUM(I6:I7)</f>
        <v>17.05</v>
      </c>
      <c r="J8" s="7">
        <f>SUM(J6:J7)</f>
        <v>51.04</v>
      </c>
      <c r="K8" s="7">
        <f>SUM(K6:K7)</f>
        <v>420.12</v>
      </c>
      <c r="L8" s="7"/>
      <c r="M8" s="7">
        <f t="shared" ref="M8:T8" si="0">SUM(M6:M7)</f>
        <v>0.2</v>
      </c>
      <c r="N8" s="7">
        <f t="shared" si="0"/>
        <v>2.13</v>
      </c>
      <c r="O8" s="7">
        <f t="shared" si="0"/>
        <v>0</v>
      </c>
      <c r="P8" s="7">
        <f t="shared" si="0"/>
        <v>0</v>
      </c>
      <c r="Q8" s="7">
        <f t="shared" si="0"/>
        <v>166.5</v>
      </c>
      <c r="R8" s="7">
        <f t="shared" si="0"/>
        <v>51.97</v>
      </c>
      <c r="S8" s="7">
        <f t="shared" si="0"/>
        <v>4.33</v>
      </c>
      <c r="T8" s="7">
        <f t="shared" si="0"/>
        <v>229.41</v>
      </c>
    </row>
    <row r="9" spans="5:20" ht="33" customHeight="1" x14ac:dyDescent="0.3">
      <c r="E9" s="17" t="s">
        <v>10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9"/>
    </row>
    <row r="10" spans="5:20" ht="15.6" x14ac:dyDescent="0.3">
      <c r="E10" s="20" t="s">
        <v>42</v>
      </c>
      <c r="F10" s="4" t="s">
        <v>40</v>
      </c>
      <c r="G10" s="3">
        <v>100</v>
      </c>
      <c r="H10" s="3">
        <v>8.5</v>
      </c>
      <c r="I10" s="3">
        <v>8</v>
      </c>
      <c r="J10" s="3">
        <v>60</v>
      </c>
      <c r="K10" s="3">
        <v>350</v>
      </c>
      <c r="L10" s="3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5:20" ht="15.6" x14ac:dyDescent="0.3">
      <c r="E11" s="20"/>
      <c r="F11" s="4" t="s">
        <v>29</v>
      </c>
      <c r="G11" s="3">
        <v>200</v>
      </c>
      <c r="H11" s="3">
        <v>1</v>
      </c>
      <c r="I11" s="3">
        <v>0</v>
      </c>
      <c r="J11" s="3">
        <v>20.2</v>
      </c>
      <c r="K11" s="3">
        <v>84.8</v>
      </c>
      <c r="L11" s="3">
        <v>389</v>
      </c>
      <c r="M11" s="16">
        <v>0</v>
      </c>
      <c r="N11" s="16">
        <v>6</v>
      </c>
      <c r="O11" s="16">
        <v>0</v>
      </c>
      <c r="P11" s="16">
        <v>0</v>
      </c>
      <c r="Q11" s="16">
        <v>14</v>
      </c>
      <c r="R11" s="16">
        <v>8</v>
      </c>
      <c r="S11" s="16">
        <v>2.8</v>
      </c>
      <c r="T11" s="16">
        <v>0</v>
      </c>
    </row>
    <row r="12" spans="5:20" ht="28.2" customHeight="1" x14ac:dyDescent="0.3">
      <c r="E12" s="5" t="s">
        <v>41</v>
      </c>
      <c r="F12" s="10"/>
      <c r="G12" s="7">
        <f>SUM(G10:G11)</f>
        <v>300</v>
      </c>
      <c r="H12" s="7">
        <f>SUM(H10:H11)</f>
        <v>9.5</v>
      </c>
      <c r="I12" s="7">
        <f>SUM(I10:I11)</f>
        <v>8</v>
      </c>
      <c r="J12" s="7">
        <f>SUM(J10:J11)</f>
        <v>80.2</v>
      </c>
      <c r="K12" s="7">
        <f>SUM(K10:K11)</f>
        <v>434.8</v>
      </c>
      <c r="L12" s="7">
        <v>0</v>
      </c>
      <c r="M12" s="7">
        <f t="shared" ref="M12:T12" si="1">SUM(M10:M11)</f>
        <v>0</v>
      </c>
      <c r="N12" s="7">
        <f t="shared" si="1"/>
        <v>6</v>
      </c>
      <c r="O12" s="7">
        <f t="shared" si="1"/>
        <v>0</v>
      </c>
      <c r="P12" s="7">
        <f t="shared" si="1"/>
        <v>0</v>
      </c>
      <c r="Q12" s="7">
        <f t="shared" si="1"/>
        <v>14</v>
      </c>
      <c r="R12" s="7">
        <f t="shared" si="1"/>
        <v>8</v>
      </c>
      <c r="S12" s="7">
        <f t="shared" si="1"/>
        <v>2.8</v>
      </c>
      <c r="T12" s="7">
        <f t="shared" si="1"/>
        <v>0</v>
      </c>
    </row>
    <row r="13" spans="5:20" ht="34.799999999999997" customHeight="1" x14ac:dyDescent="0.3">
      <c r="E13" s="17" t="s">
        <v>11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</row>
    <row r="14" spans="5:20" ht="15.6" x14ac:dyDescent="0.3">
      <c r="E14" s="20" t="s">
        <v>42</v>
      </c>
      <c r="F14" s="8" t="s">
        <v>23</v>
      </c>
      <c r="G14" s="3">
        <v>100</v>
      </c>
      <c r="H14" s="3">
        <v>2.4</v>
      </c>
      <c r="I14" s="3">
        <v>0.3</v>
      </c>
      <c r="J14" s="3">
        <v>17</v>
      </c>
      <c r="K14" s="3">
        <v>80</v>
      </c>
      <c r="L14" s="3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5:20" ht="15.6" x14ac:dyDescent="0.3">
      <c r="E15" s="20"/>
      <c r="F15" s="3" t="s">
        <v>29</v>
      </c>
      <c r="G15" s="3">
        <v>200</v>
      </c>
      <c r="H15" s="3">
        <v>1</v>
      </c>
      <c r="I15" s="3">
        <v>0</v>
      </c>
      <c r="J15" s="3">
        <v>20.2</v>
      </c>
      <c r="K15" s="3">
        <v>84.8</v>
      </c>
      <c r="L15" s="3">
        <v>389</v>
      </c>
      <c r="M15" s="16">
        <v>0</v>
      </c>
      <c r="N15" s="16">
        <v>6</v>
      </c>
      <c r="O15" s="16">
        <v>0</v>
      </c>
      <c r="P15" s="16">
        <v>0</v>
      </c>
      <c r="Q15" s="16">
        <v>14</v>
      </c>
      <c r="R15" s="16">
        <v>8</v>
      </c>
      <c r="S15" s="16">
        <v>2.8</v>
      </c>
      <c r="T15" s="16">
        <v>0</v>
      </c>
    </row>
    <row r="16" spans="5:20" ht="27" customHeight="1" x14ac:dyDescent="0.3">
      <c r="E16" s="5" t="s">
        <v>41</v>
      </c>
      <c r="F16" s="6"/>
      <c r="G16" s="7">
        <f>SUM(G14:G15)</f>
        <v>300</v>
      </c>
      <c r="H16" s="7">
        <f>SUM(H14:H15)</f>
        <v>3.4</v>
      </c>
      <c r="I16" s="7">
        <f>SUM(I14:I15)</f>
        <v>0.3</v>
      </c>
      <c r="J16" s="7">
        <f>SUM(J14:J15)</f>
        <v>37.200000000000003</v>
      </c>
      <c r="K16" s="7">
        <f>SUM(K14:K15)</f>
        <v>164.8</v>
      </c>
      <c r="L16" s="7">
        <v>0</v>
      </c>
      <c r="M16" s="7">
        <f t="shared" ref="M16:T16" si="2">SUM(M14:M15)</f>
        <v>0</v>
      </c>
      <c r="N16" s="7">
        <f t="shared" si="2"/>
        <v>6</v>
      </c>
      <c r="O16" s="7">
        <f t="shared" si="2"/>
        <v>0</v>
      </c>
      <c r="P16" s="7">
        <f t="shared" si="2"/>
        <v>0</v>
      </c>
      <c r="Q16" s="7">
        <f t="shared" si="2"/>
        <v>14</v>
      </c>
      <c r="R16" s="7">
        <f t="shared" si="2"/>
        <v>8</v>
      </c>
      <c r="S16" s="7">
        <f t="shared" si="2"/>
        <v>2.8</v>
      </c>
      <c r="T16" s="7">
        <f t="shared" si="2"/>
        <v>0</v>
      </c>
    </row>
    <row r="17" spans="5:20" ht="28.2" customHeight="1" x14ac:dyDescent="0.3">
      <c r="E17" s="17" t="s">
        <v>12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</row>
    <row r="18" spans="5:20" ht="15.6" x14ac:dyDescent="0.3">
      <c r="E18" s="20" t="s">
        <v>42</v>
      </c>
      <c r="F18" s="4" t="s">
        <v>22</v>
      </c>
      <c r="G18" s="3">
        <v>200</v>
      </c>
      <c r="H18" s="3">
        <v>0.53</v>
      </c>
      <c r="I18" s="3">
        <v>0</v>
      </c>
      <c r="J18" s="3">
        <v>9.8699999999999992</v>
      </c>
      <c r="K18" s="3">
        <v>41.6</v>
      </c>
      <c r="L18" s="3">
        <v>377</v>
      </c>
      <c r="M18" s="16">
        <v>0</v>
      </c>
      <c r="N18" s="16">
        <v>2.13</v>
      </c>
      <c r="O18" s="16">
        <v>0</v>
      </c>
      <c r="P18" s="16">
        <v>0</v>
      </c>
      <c r="Q18" s="16">
        <v>15.33</v>
      </c>
      <c r="R18" s="16">
        <v>12.27</v>
      </c>
      <c r="S18" s="16">
        <v>2.13</v>
      </c>
      <c r="T18" s="16">
        <v>0</v>
      </c>
    </row>
    <row r="19" spans="5:20" ht="15.6" x14ac:dyDescent="0.3">
      <c r="E19" s="20"/>
      <c r="F19" s="4" t="s">
        <v>28</v>
      </c>
      <c r="G19" s="3">
        <v>50</v>
      </c>
      <c r="H19" s="3">
        <v>17.64</v>
      </c>
      <c r="I19" s="3">
        <v>17.05</v>
      </c>
      <c r="J19" s="3">
        <v>41.17</v>
      </c>
      <c r="K19" s="3">
        <v>378.52</v>
      </c>
      <c r="L19" s="3">
        <v>6</v>
      </c>
      <c r="M19" s="16">
        <v>0.2</v>
      </c>
      <c r="N19" s="16">
        <v>0</v>
      </c>
      <c r="O19" s="16">
        <v>0</v>
      </c>
      <c r="P19" s="16">
        <v>0</v>
      </c>
      <c r="Q19" s="16">
        <v>151.16999999999999</v>
      </c>
      <c r="R19" s="16">
        <v>39.700000000000003</v>
      </c>
      <c r="S19" s="16">
        <v>2.2000000000000002</v>
      </c>
      <c r="T19" s="16">
        <v>229.41</v>
      </c>
    </row>
    <row r="20" spans="5:20" ht="31.2" customHeight="1" x14ac:dyDescent="0.3">
      <c r="E20" s="5" t="s">
        <v>41</v>
      </c>
      <c r="F20" s="6"/>
      <c r="G20" s="6">
        <f>SUM(G18:G19)</f>
        <v>250</v>
      </c>
      <c r="H20" s="6">
        <f>SUM(H18:H19)</f>
        <v>18.170000000000002</v>
      </c>
      <c r="I20" s="6">
        <f>SUM(I18:I19)</f>
        <v>17.05</v>
      </c>
      <c r="J20" s="6">
        <f>SUM(J18:J19)</f>
        <v>51.04</v>
      </c>
      <c r="K20" s="6">
        <f>SUM(K18:K19)</f>
        <v>420.12</v>
      </c>
      <c r="L20" s="6">
        <v>0</v>
      </c>
      <c r="M20" s="6">
        <f t="shared" ref="M20:T20" si="3">SUM(M18:M19)</f>
        <v>0.2</v>
      </c>
      <c r="N20" s="6">
        <f t="shared" si="3"/>
        <v>2.13</v>
      </c>
      <c r="O20" s="6">
        <f t="shared" si="3"/>
        <v>0</v>
      </c>
      <c r="P20" s="6">
        <f t="shared" si="3"/>
        <v>0</v>
      </c>
      <c r="Q20" s="6">
        <f t="shared" si="3"/>
        <v>166.5</v>
      </c>
      <c r="R20" s="6">
        <f t="shared" si="3"/>
        <v>51.97</v>
      </c>
      <c r="S20" s="6">
        <f t="shared" si="3"/>
        <v>4.33</v>
      </c>
      <c r="T20" s="6">
        <f t="shared" si="3"/>
        <v>229.41</v>
      </c>
    </row>
    <row r="21" spans="5:20" ht="33" customHeight="1" x14ac:dyDescent="0.3">
      <c r="E21" s="17" t="s">
        <v>13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</row>
    <row r="22" spans="5:20" ht="15.6" x14ac:dyDescent="0.3">
      <c r="E22" s="20" t="s">
        <v>42</v>
      </c>
      <c r="F22" s="4" t="s">
        <v>27</v>
      </c>
      <c r="G22" s="3">
        <v>50</v>
      </c>
      <c r="H22" s="3">
        <v>5.8</v>
      </c>
      <c r="I22" s="3">
        <v>8.3000000000000007</v>
      </c>
      <c r="J22" s="3">
        <v>14.83</v>
      </c>
      <c r="K22" s="3">
        <v>157</v>
      </c>
      <c r="L22" s="3">
        <v>3</v>
      </c>
      <c r="M22" s="16">
        <v>0</v>
      </c>
      <c r="N22" s="16">
        <v>0.11</v>
      </c>
      <c r="O22" s="16">
        <v>0</v>
      </c>
      <c r="P22" s="16">
        <v>0</v>
      </c>
      <c r="Q22" s="16">
        <v>139.19999999999999</v>
      </c>
      <c r="R22" s="16">
        <v>9.4499999999999993</v>
      </c>
      <c r="S22" s="16">
        <v>0.49</v>
      </c>
      <c r="T22" s="16">
        <v>0</v>
      </c>
    </row>
    <row r="23" spans="5:20" ht="15.6" x14ac:dyDescent="0.3">
      <c r="E23" s="20"/>
      <c r="F23" s="4" t="s">
        <v>26</v>
      </c>
      <c r="G23" s="3">
        <v>200</v>
      </c>
      <c r="H23" s="3">
        <v>0.3</v>
      </c>
      <c r="I23" s="3">
        <v>0.1</v>
      </c>
      <c r="J23" s="3">
        <v>35.799999999999997</v>
      </c>
      <c r="K23" s="3">
        <v>144.19999999999999</v>
      </c>
      <c r="L23" s="3">
        <v>358</v>
      </c>
      <c r="M23" s="16">
        <v>0</v>
      </c>
      <c r="N23" s="16">
        <v>0.4</v>
      </c>
      <c r="O23" s="16">
        <v>0</v>
      </c>
      <c r="P23" s="16">
        <v>0</v>
      </c>
      <c r="Q23" s="16">
        <v>13.4</v>
      </c>
      <c r="R23" s="16">
        <v>10.1</v>
      </c>
      <c r="S23" s="16">
        <v>3.3</v>
      </c>
      <c r="T23" s="16">
        <v>0.6</v>
      </c>
    </row>
    <row r="24" spans="5:20" ht="27.6" customHeight="1" x14ac:dyDescent="0.3">
      <c r="E24" s="5" t="s">
        <v>41</v>
      </c>
      <c r="F24" s="6"/>
      <c r="G24" s="6">
        <f>SUM(G22:G23)</f>
        <v>250</v>
      </c>
      <c r="H24" s="6">
        <f>SUM(H22:H23)</f>
        <v>6.1</v>
      </c>
      <c r="I24" s="6">
        <f>SUM(I22:I23)</f>
        <v>8.4</v>
      </c>
      <c r="J24" s="6">
        <f>SUM(J22:J23)</f>
        <v>50.629999999999995</v>
      </c>
      <c r="K24" s="6">
        <f>SUM(K22:K23)</f>
        <v>301.2</v>
      </c>
      <c r="L24" s="6">
        <v>0</v>
      </c>
      <c r="M24" s="6">
        <f t="shared" ref="M24:T24" si="4">SUM(M22:M23)</f>
        <v>0</v>
      </c>
      <c r="N24" s="6">
        <f t="shared" si="4"/>
        <v>0.51</v>
      </c>
      <c r="O24" s="6">
        <f t="shared" si="4"/>
        <v>0</v>
      </c>
      <c r="P24" s="6">
        <f t="shared" si="4"/>
        <v>0</v>
      </c>
      <c r="Q24" s="6">
        <f t="shared" si="4"/>
        <v>152.6</v>
      </c>
      <c r="R24" s="6">
        <f t="shared" si="4"/>
        <v>19.549999999999997</v>
      </c>
      <c r="S24" s="6">
        <f t="shared" si="4"/>
        <v>3.79</v>
      </c>
      <c r="T24" s="6">
        <f t="shared" si="4"/>
        <v>0.6</v>
      </c>
    </row>
    <row r="25" spans="5:20" ht="33" customHeight="1" x14ac:dyDescent="0.3">
      <c r="E25" s="17" t="s">
        <v>14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/>
    </row>
    <row r="26" spans="5:20" ht="15.6" x14ac:dyDescent="0.3">
      <c r="E26" s="20" t="s">
        <v>42</v>
      </c>
      <c r="F26" s="4" t="s">
        <v>44</v>
      </c>
      <c r="G26" s="3">
        <v>100</v>
      </c>
      <c r="H26" s="3">
        <v>1.5</v>
      </c>
      <c r="I26" s="3">
        <v>0.5</v>
      </c>
      <c r="J26" s="3">
        <v>21</v>
      </c>
      <c r="K26" s="3">
        <v>96</v>
      </c>
      <c r="L26" s="3">
        <v>338</v>
      </c>
      <c r="M26" s="16">
        <v>0</v>
      </c>
      <c r="N26" s="16">
        <v>10</v>
      </c>
      <c r="O26" s="16">
        <v>0</v>
      </c>
      <c r="P26" s="16">
        <v>0</v>
      </c>
      <c r="Q26" s="16">
        <v>8</v>
      </c>
      <c r="R26" s="16">
        <v>42</v>
      </c>
      <c r="S26" s="16">
        <v>0.6</v>
      </c>
      <c r="T26" s="16">
        <v>0</v>
      </c>
    </row>
    <row r="27" spans="5:20" ht="15.6" x14ac:dyDescent="0.3">
      <c r="E27" s="20"/>
      <c r="F27" s="3" t="s">
        <v>29</v>
      </c>
      <c r="G27" s="3">
        <v>200</v>
      </c>
      <c r="H27" s="3">
        <v>1</v>
      </c>
      <c r="I27" s="3">
        <v>0</v>
      </c>
      <c r="J27" s="3">
        <v>20.2</v>
      </c>
      <c r="K27" s="3">
        <v>84.8</v>
      </c>
      <c r="L27" s="3">
        <v>389</v>
      </c>
      <c r="M27" s="16">
        <v>0</v>
      </c>
      <c r="N27" s="16">
        <v>6</v>
      </c>
      <c r="O27" s="16">
        <v>0</v>
      </c>
      <c r="P27" s="16">
        <v>0</v>
      </c>
      <c r="Q27" s="16">
        <v>14</v>
      </c>
      <c r="R27" s="16">
        <v>8</v>
      </c>
      <c r="S27" s="16">
        <v>2.8</v>
      </c>
      <c r="T27" s="16">
        <v>0</v>
      </c>
    </row>
    <row r="28" spans="5:20" ht="30" customHeight="1" x14ac:dyDescent="0.3">
      <c r="E28" s="5" t="s">
        <v>41</v>
      </c>
      <c r="F28" s="6"/>
      <c r="G28" s="6">
        <f>SUM(G26:G27)</f>
        <v>300</v>
      </c>
      <c r="H28" s="6">
        <f>SUM(H26:H27)</f>
        <v>2.5</v>
      </c>
      <c r="I28" s="6">
        <f>SUM(I26:I27)</f>
        <v>0.5</v>
      </c>
      <c r="J28" s="6">
        <f>SUM(J26:J27)</f>
        <v>41.2</v>
      </c>
      <c r="K28" s="6">
        <f>SUM(K26:K27)</f>
        <v>180.8</v>
      </c>
      <c r="L28" s="6">
        <v>0</v>
      </c>
      <c r="M28" s="6">
        <f t="shared" ref="M28:T28" si="5">SUM(M26:M27)</f>
        <v>0</v>
      </c>
      <c r="N28" s="6">
        <f t="shared" si="5"/>
        <v>16</v>
      </c>
      <c r="O28" s="6">
        <f t="shared" si="5"/>
        <v>0</v>
      </c>
      <c r="P28" s="6">
        <f t="shared" si="5"/>
        <v>0</v>
      </c>
      <c r="Q28" s="6">
        <f t="shared" si="5"/>
        <v>22</v>
      </c>
      <c r="R28" s="6">
        <f t="shared" si="5"/>
        <v>50</v>
      </c>
      <c r="S28" s="6">
        <f t="shared" si="5"/>
        <v>3.4</v>
      </c>
      <c r="T28" s="6">
        <f t="shared" si="5"/>
        <v>0</v>
      </c>
    </row>
    <row r="29" spans="5:20" ht="1.2" hidden="1" customHeight="1" x14ac:dyDescent="0.3">
      <c r="E29" s="13"/>
      <c r="F29" s="14"/>
      <c r="G29" s="14"/>
      <c r="H29" s="14"/>
      <c r="I29" s="14"/>
      <c r="J29" s="14"/>
      <c r="K29" s="14"/>
      <c r="L29" s="15"/>
      <c r="M29" s="16"/>
      <c r="N29" s="16"/>
      <c r="O29" s="16"/>
      <c r="P29" s="16"/>
      <c r="Q29" s="16"/>
      <c r="R29" s="16"/>
      <c r="S29" s="16"/>
      <c r="T29" s="16"/>
    </row>
    <row r="30" spans="5:20" ht="32.4" customHeight="1" x14ac:dyDescent="0.3">
      <c r="E30" s="17" t="s">
        <v>15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</row>
    <row r="31" spans="5:20" ht="15.6" x14ac:dyDescent="0.3">
      <c r="E31" s="20" t="s">
        <v>42</v>
      </c>
      <c r="F31" s="4" t="s">
        <v>21</v>
      </c>
      <c r="G31" s="3">
        <v>30</v>
      </c>
      <c r="H31" s="3">
        <v>2.25</v>
      </c>
      <c r="I31" s="3">
        <v>0.9</v>
      </c>
      <c r="J31" s="3">
        <v>15.3</v>
      </c>
      <c r="K31" s="3">
        <v>78</v>
      </c>
      <c r="L31" s="3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</row>
    <row r="32" spans="5:20" ht="15.6" x14ac:dyDescent="0.3">
      <c r="E32" s="20"/>
      <c r="F32" s="4" t="s">
        <v>25</v>
      </c>
      <c r="G32" s="3">
        <v>100</v>
      </c>
      <c r="H32" s="3">
        <v>11</v>
      </c>
      <c r="I32" s="3">
        <v>23.9</v>
      </c>
      <c r="J32" s="3">
        <v>4.5999999999999996</v>
      </c>
      <c r="K32" s="3">
        <v>266</v>
      </c>
      <c r="L32" s="3">
        <v>243</v>
      </c>
      <c r="M32" s="16">
        <v>0</v>
      </c>
      <c r="N32" s="16">
        <v>0</v>
      </c>
      <c r="O32" s="16">
        <v>0</v>
      </c>
      <c r="P32" s="16">
        <v>0</v>
      </c>
      <c r="Q32" s="16">
        <v>35</v>
      </c>
      <c r="R32" s="16">
        <v>20</v>
      </c>
      <c r="S32" s="16">
        <v>1.8</v>
      </c>
      <c r="T32" s="16">
        <v>0</v>
      </c>
    </row>
    <row r="33" spans="5:20" ht="15.6" x14ac:dyDescent="0.3">
      <c r="E33" s="20"/>
      <c r="F33" s="3" t="s">
        <v>20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16">
        <v>0</v>
      </c>
      <c r="N33" s="16">
        <v>0.03</v>
      </c>
      <c r="O33" s="16">
        <v>0</v>
      </c>
      <c r="P33" s="16">
        <v>0</v>
      </c>
      <c r="Q33" s="16">
        <v>11.1</v>
      </c>
      <c r="R33" s="16">
        <v>1.4</v>
      </c>
      <c r="S33" s="16">
        <v>0.28000000000000003</v>
      </c>
      <c r="T33" s="16">
        <v>0</v>
      </c>
    </row>
    <row r="34" spans="5:20" ht="33.6" customHeight="1" x14ac:dyDescent="0.3">
      <c r="E34" s="5" t="s">
        <v>41</v>
      </c>
      <c r="F34" s="6"/>
      <c r="G34" s="7">
        <f>SUM(G31:G33)</f>
        <v>330</v>
      </c>
      <c r="H34" s="7">
        <f>SUM(H31:H33)</f>
        <v>13.32</v>
      </c>
      <c r="I34" s="7">
        <f>SUM(I31:I33)</f>
        <v>24.819999999999997</v>
      </c>
      <c r="J34" s="7">
        <f>SUM(J31:J33)</f>
        <v>34.9</v>
      </c>
      <c r="K34" s="7">
        <f>SUM(K31:K33)</f>
        <v>404</v>
      </c>
      <c r="L34" s="7">
        <v>0</v>
      </c>
      <c r="M34" s="7">
        <f t="shared" ref="M34:T34" si="6">SUM(M31:M33)</f>
        <v>0</v>
      </c>
      <c r="N34" s="7">
        <f t="shared" si="6"/>
        <v>0.03</v>
      </c>
      <c r="O34" s="7">
        <f t="shared" si="6"/>
        <v>0</v>
      </c>
      <c r="P34" s="7">
        <f t="shared" si="6"/>
        <v>0</v>
      </c>
      <c r="Q34" s="7">
        <f t="shared" si="6"/>
        <v>46.1</v>
      </c>
      <c r="R34" s="7">
        <f t="shared" si="6"/>
        <v>21.4</v>
      </c>
      <c r="S34" s="7">
        <f t="shared" si="6"/>
        <v>2.08</v>
      </c>
      <c r="T34" s="7">
        <f t="shared" si="6"/>
        <v>0</v>
      </c>
    </row>
    <row r="35" spans="5:20" ht="30" customHeight="1" x14ac:dyDescent="0.3">
      <c r="E35" s="17" t="s">
        <v>16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</row>
    <row r="36" spans="5:20" ht="15.6" x14ac:dyDescent="0.3">
      <c r="E36" s="20" t="s">
        <v>42</v>
      </c>
      <c r="F36" s="4" t="s">
        <v>23</v>
      </c>
      <c r="G36" s="3">
        <v>100</v>
      </c>
      <c r="H36" s="3">
        <v>2.4</v>
      </c>
      <c r="I36" s="3">
        <v>0.3</v>
      </c>
      <c r="J36" s="3">
        <v>17</v>
      </c>
      <c r="K36" s="3">
        <v>80</v>
      </c>
      <c r="L36" s="3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5:20" ht="15.6" x14ac:dyDescent="0.3">
      <c r="E37" s="20"/>
      <c r="F37" s="3" t="s">
        <v>29</v>
      </c>
      <c r="G37" s="3">
        <v>200</v>
      </c>
      <c r="H37" s="3">
        <v>1</v>
      </c>
      <c r="I37" s="3">
        <v>0</v>
      </c>
      <c r="J37" s="3">
        <v>20.2</v>
      </c>
      <c r="K37" s="3">
        <v>84.8</v>
      </c>
      <c r="L37" s="3">
        <v>389</v>
      </c>
      <c r="M37" s="16">
        <v>0</v>
      </c>
      <c r="N37" s="16">
        <v>6</v>
      </c>
      <c r="O37" s="16">
        <v>0</v>
      </c>
      <c r="P37" s="16">
        <v>0</v>
      </c>
      <c r="Q37" s="16">
        <v>14</v>
      </c>
      <c r="R37" s="16">
        <v>8</v>
      </c>
      <c r="S37" s="16">
        <v>2.8</v>
      </c>
      <c r="T37" s="16">
        <v>0</v>
      </c>
    </row>
    <row r="38" spans="5:20" ht="27.6" customHeight="1" x14ac:dyDescent="0.3">
      <c r="E38" s="5" t="s">
        <v>41</v>
      </c>
      <c r="F38" s="6"/>
      <c r="G38" s="7">
        <f>SUM(G36:G37)</f>
        <v>300</v>
      </c>
      <c r="H38" s="7">
        <f>SUM(H36:H37)</f>
        <v>3.4</v>
      </c>
      <c r="I38" s="7">
        <f>SUM(I36:I37)</f>
        <v>0.3</v>
      </c>
      <c r="J38" s="7">
        <f>SUM(J36:J37)</f>
        <v>37.200000000000003</v>
      </c>
      <c r="K38" s="7">
        <f>SUM(K36:K37)</f>
        <v>164.8</v>
      </c>
      <c r="L38" s="7">
        <v>0</v>
      </c>
      <c r="M38" s="7">
        <f t="shared" ref="M38:T38" si="7">SUM(M36:M37)</f>
        <v>0</v>
      </c>
      <c r="N38" s="7">
        <f t="shared" si="7"/>
        <v>6</v>
      </c>
      <c r="O38" s="7">
        <f t="shared" si="7"/>
        <v>0</v>
      </c>
      <c r="P38" s="7">
        <f t="shared" si="7"/>
        <v>0</v>
      </c>
      <c r="Q38" s="7">
        <f t="shared" si="7"/>
        <v>14</v>
      </c>
      <c r="R38" s="7">
        <f t="shared" si="7"/>
        <v>8</v>
      </c>
      <c r="S38" s="7">
        <f t="shared" si="7"/>
        <v>2.8</v>
      </c>
      <c r="T38" s="7">
        <f t="shared" si="7"/>
        <v>0</v>
      </c>
    </row>
    <row r="39" spans="5:20" ht="28.2" customHeight="1" x14ac:dyDescent="0.3">
      <c r="E39" s="17" t="s">
        <v>17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9"/>
    </row>
    <row r="40" spans="5:20" ht="15.6" x14ac:dyDescent="0.3">
      <c r="E40" s="20" t="s">
        <v>42</v>
      </c>
      <c r="F40" s="4" t="s">
        <v>21</v>
      </c>
      <c r="G40" s="3">
        <v>30</v>
      </c>
      <c r="H40" s="3">
        <v>2.25</v>
      </c>
      <c r="I40" s="3">
        <v>0.9</v>
      </c>
      <c r="J40" s="3">
        <v>15.3</v>
      </c>
      <c r="K40" s="3">
        <v>78</v>
      </c>
      <c r="L40" s="3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5:20" ht="15.6" x14ac:dyDescent="0.3">
      <c r="E41" s="20"/>
      <c r="F41" s="4" t="s">
        <v>25</v>
      </c>
      <c r="G41" s="3">
        <v>100</v>
      </c>
      <c r="H41" s="3">
        <v>11</v>
      </c>
      <c r="I41" s="3">
        <v>23.9</v>
      </c>
      <c r="J41" s="3">
        <v>4.5999999999999996</v>
      </c>
      <c r="K41" s="3">
        <v>266</v>
      </c>
      <c r="L41" s="3">
        <v>243</v>
      </c>
      <c r="M41" s="16">
        <v>0</v>
      </c>
      <c r="N41" s="16">
        <v>0</v>
      </c>
      <c r="O41" s="16">
        <v>0</v>
      </c>
      <c r="P41" s="16">
        <v>0</v>
      </c>
      <c r="Q41" s="16">
        <v>35</v>
      </c>
      <c r="R41" s="16">
        <v>20</v>
      </c>
      <c r="S41" s="16">
        <v>1.8</v>
      </c>
      <c r="T41" s="16">
        <v>0</v>
      </c>
    </row>
    <row r="42" spans="5:20" ht="15.6" x14ac:dyDescent="0.3">
      <c r="E42" s="20"/>
      <c r="F42" s="3" t="s">
        <v>20</v>
      </c>
      <c r="G42" s="3">
        <v>200</v>
      </c>
      <c r="H42" s="3">
        <v>7.0000000000000007E-2</v>
      </c>
      <c r="I42" s="3">
        <v>0.02</v>
      </c>
      <c r="J42" s="3">
        <v>15</v>
      </c>
      <c r="K42" s="3">
        <v>60</v>
      </c>
      <c r="L42" s="3">
        <v>376</v>
      </c>
      <c r="M42" s="16">
        <v>0</v>
      </c>
      <c r="N42" s="16">
        <v>0.03</v>
      </c>
      <c r="O42" s="16">
        <v>0</v>
      </c>
      <c r="P42" s="16">
        <v>0</v>
      </c>
      <c r="Q42" s="16">
        <v>11.1</v>
      </c>
      <c r="R42" s="16">
        <v>1.4</v>
      </c>
      <c r="S42" s="16">
        <v>0.28000000000000003</v>
      </c>
      <c r="T42" s="16">
        <v>0</v>
      </c>
    </row>
    <row r="43" spans="5:20" ht="31.2" customHeight="1" x14ac:dyDescent="0.3">
      <c r="E43" s="5" t="s">
        <v>41</v>
      </c>
      <c r="F43" s="6"/>
      <c r="G43" s="7">
        <f>SUM(G40:G42)</f>
        <v>330</v>
      </c>
      <c r="H43" s="7">
        <f>SUM(H40:H42)</f>
        <v>13.32</v>
      </c>
      <c r="I43" s="7">
        <f>SUM(I40:I42)</f>
        <v>24.819999999999997</v>
      </c>
      <c r="J43" s="7">
        <f>SUM(J40:J42)</f>
        <v>34.9</v>
      </c>
      <c r="K43" s="7">
        <f>SUM(K40:K42)</f>
        <v>404</v>
      </c>
      <c r="L43" s="7">
        <v>0</v>
      </c>
      <c r="M43" s="7">
        <f t="shared" ref="M43:T43" si="8">SUM(M40:M42)</f>
        <v>0</v>
      </c>
      <c r="N43" s="7">
        <f t="shared" si="8"/>
        <v>0.03</v>
      </c>
      <c r="O43" s="7">
        <f t="shared" si="8"/>
        <v>0</v>
      </c>
      <c r="P43" s="7">
        <f t="shared" si="8"/>
        <v>0</v>
      </c>
      <c r="Q43" s="7">
        <f t="shared" si="8"/>
        <v>46.1</v>
      </c>
      <c r="R43" s="7">
        <f t="shared" si="8"/>
        <v>21.4</v>
      </c>
      <c r="S43" s="7">
        <f t="shared" si="8"/>
        <v>2.08</v>
      </c>
      <c r="T43" s="7">
        <f t="shared" si="8"/>
        <v>0</v>
      </c>
    </row>
    <row r="44" spans="5:20" ht="0.6" hidden="1" customHeight="1" x14ac:dyDescent="0.3">
      <c r="E44" s="21"/>
      <c r="F44" s="22"/>
      <c r="G44" s="22"/>
      <c r="H44" s="22"/>
      <c r="I44" s="22"/>
      <c r="J44" s="22"/>
      <c r="K44" s="22"/>
      <c r="L44" s="23"/>
      <c r="M44" s="16"/>
      <c r="N44" s="16"/>
      <c r="O44" s="16"/>
      <c r="P44" s="16"/>
      <c r="Q44" s="16"/>
      <c r="R44" s="16"/>
      <c r="S44" s="16"/>
      <c r="T44" s="16"/>
    </row>
    <row r="45" spans="5:20" ht="33" customHeight="1" x14ac:dyDescent="0.3">
      <c r="E45" s="17" t="s">
        <v>18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</row>
    <row r="46" spans="5:20" ht="15.6" x14ac:dyDescent="0.3">
      <c r="E46" s="20" t="s">
        <v>42</v>
      </c>
      <c r="F46" s="4" t="s">
        <v>43</v>
      </c>
      <c r="G46" s="3">
        <v>200</v>
      </c>
      <c r="H46" s="3">
        <v>5.8</v>
      </c>
      <c r="I46" s="3">
        <v>5</v>
      </c>
      <c r="J46" s="3">
        <v>8</v>
      </c>
      <c r="K46" s="3">
        <v>106</v>
      </c>
      <c r="L46" s="3">
        <v>386</v>
      </c>
      <c r="M46" s="16">
        <v>0</v>
      </c>
      <c r="N46" s="16">
        <v>112.73</v>
      </c>
      <c r="O46" s="16">
        <v>0</v>
      </c>
      <c r="P46" s="16">
        <v>0</v>
      </c>
      <c r="Q46" s="16">
        <v>112.73</v>
      </c>
      <c r="R46" s="16">
        <v>51.2</v>
      </c>
      <c r="S46" s="16">
        <v>1.48</v>
      </c>
      <c r="T46" s="16">
        <v>0</v>
      </c>
    </row>
    <row r="47" spans="5:20" ht="15.6" x14ac:dyDescent="0.3">
      <c r="E47" s="20"/>
      <c r="F47" s="3" t="s">
        <v>24</v>
      </c>
      <c r="G47" s="3">
        <v>38</v>
      </c>
      <c r="H47" s="3">
        <v>2.3199999999999998</v>
      </c>
      <c r="I47" s="3">
        <v>0.24</v>
      </c>
      <c r="J47" s="3">
        <v>20.260000000000002</v>
      </c>
      <c r="K47" s="3">
        <v>91</v>
      </c>
      <c r="L47" s="3">
        <v>2</v>
      </c>
      <c r="M47" s="16">
        <v>0</v>
      </c>
      <c r="N47" s="16">
        <v>0.01</v>
      </c>
      <c r="O47" s="16">
        <v>0</v>
      </c>
      <c r="P47" s="16">
        <v>0</v>
      </c>
      <c r="Q47" s="16">
        <v>6.96</v>
      </c>
      <c r="R47" s="16">
        <v>4.92</v>
      </c>
      <c r="S47" s="16">
        <v>0.41</v>
      </c>
      <c r="T47" s="16">
        <v>0</v>
      </c>
    </row>
    <row r="48" spans="5:20" ht="33.6" customHeight="1" x14ac:dyDescent="0.3">
      <c r="E48" s="5" t="s">
        <v>41</v>
      </c>
      <c r="F48" s="6"/>
      <c r="G48" s="7">
        <f>SUM(G46:G47)</f>
        <v>238</v>
      </c>
      <c r="H48" s="7">
        <f>SUM(H46:H47)</f>
        <v>8.1199999999999992</v>
      </c>
      <c r="I48" s="7">
        <f>SUM(I46:I47)</f>
        <v>5.24</v>
      </c>
      <c r="J48" s="7">
        <f>SUM(J46:J47)</f>
        <v>28.26</v>
      </c>
      <c r="K48" s="7">
        <f>SUM(K46:K47)</f>
        <v>197</v>
      </c>
      <c r="L48" s="7">
        <v>0</v>
      </c>
      <c r="M48" s="7">
        <f t="shared" ref="M48:T48" si="9">SUM(M46:M47)</f>
        <v>0</v>
      </c>
      <c r="N48" s="7">
        <f t="shared" si="9"/>
        <v>112.74000000000001</v>
      </c>
      <c r="O48" s="7">
        <f t="shared" si="9"/>
        <v>0</v>
      </c>
      <c r="P48" s="7">
        <f t="shared" si="9"/>
        <v>0</v>
      </c>
      <c r="Q48" s="7">
        <f t="shared" si="9"/>
        <v>119.69</v>
      </c>
      <c r="R48" s="7">
        <f t="shared" si="9"/>
        <v>56.120000000000005</v>
      </c>
      <c r="S48" s="7">
        <f t="shared" si="9"/>
        <v>1.89</v>
      </c>
      <c r="T48" s="7">
        <f t="shared" si="9"/>
        <v>0</v>
      </c>
    </row>
    <row r="49" spans="5:20" ht="41.4" customHeight="1" x14ac:dyDescent="0.3">
      <c r="E49" s="11" t="s">
        <v>19</v>
      </c>
      <c r="F49" s="12"/>
      <c r="G49" s="10">
        <f>(G48+G43+G38+G34+G28+G24+G20+G16+G12+G8)/10</f>
        <v>284.8</v>
      </c>
      <c r="H49" s="10">
        <f t="shared" ref="H49:T49" si="10">(H48+H43+H38+H34+H28+H24+H20+H16+H12+H8)/10</f>
        <v>9.6000000000000014</v>
      </c>
      <c r="I49" s="10">
        <f t="shared" si="10"/>
        <v>10.648</v>
      </c>
      <c r="J49" s="10">
        <f t="shared" si="10"/>
        <v>44.656999999999996</v>
      </c>
      <c r="K49" s="10">
        <f t="shared" si="10"/>
        <v>309.16400000000004</v>
      </c>
      <c r="L49" s="10">
        <f t="shared" si="10"/>
        <v>0</v>
      </c>
      <c r="M49" s="10">
        <f t="shared" si="10"/>
        <v>0.04</v>
      </c>
      <c r="N49" s="10">
        <f t="shared" si="10"/>
        <v>15.157</v>
      </c>
      <c r="O49" s="10">
        <f t="shared" si="10"/>
        <v>0</v>
      </c>
      <c r="P49" s="10">
        <f t="shared" si="10"/>
        <v>0</v>
      </c>
      <c r="Q49" s="10">
        <f t="shared" si="10"/>
        <v>76.149000000000001</v>
      </c>
      <c r="R49" s="10">
        <f t="shared" si="10"/>
        <v>29.641000000000002</v>
      </c>
      <c r="S49" s="10">
        <f t="shared" si="10"/>
        <v>3.03</v>
      </c>
      <c r="T49" s="10">
        <f t="shared" si="10"/>
        <v>45.941999999999993</v>
      </c>
    </row>
  </sheetData>
  <mergeCells count="31">
    <mergeCell ref="O1:T1"/>
    <mergeCell ref="E22:E23"/>
    <mergeCell ref="K3:K4"/>
    <mergeCell ref="L3:L4"/>
    <mergeCell ref="E3:E4"/>
    <mergeCell ref="F3:F4"/>
    <mergeCell ref="G3:G4"/>
    <mergeCell ref="E10:E11"/>
    <mergeCell ref="H3:J3"/>
    <mergeCell ref="E2:T2"/>
    <mergeCell ref="E9:T9"/>
    <mergeCell ref="E5:T5"/>
    <mergeCell ref="M3:P3"/>
    <mergeCell ref="Q3:T3"/>
    <mergeCell ref="E6:E7"/>
    <mergeCell ref="E46:E47"/>
    <mergeCell ref="E31:E33"/>
    <mergeCell ref="E36:E37"/>
    <mergeCell ref="E40:E42"/>
    <mergeCell ref="E39:T39"/>
    <mergeCell ref="E44:L44"/>
    <mergeCell ref="E45:T45"/>
    <mergeCell ref="E30:T30"/>
    <mergeCell ref="E35:T35"/>
    <mergeCell ref="E26:E27"/>
    <mergeCell ref="E13:T13"/>
    <mergeCell ref="E17:T17"/>
    <mergeCell ref="E21:T21"/>
    <mergeCell ref="E14:E15"/>
    <mergeCell ref="E18:E19"/>
    <mergeCell ref="E25:T25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2025-10-15T11:32:44Z</dcterms:modified>
</cp:coreProperties>
</file>